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imentaria 2021\datos 2021\Final 2021\"/>
    </mc:Choice>
  </mc:AlternateContent>
  <bookViews>
    <workbookView xWindow="2376" yWindow="36" windowWidth="14436" windowHeight="127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34" i="1" l="1"/>
  <c r="I35" i="1"/>
  <c r="I33" i="1"/>
  <c r="G34" i="1"/>
  <c r="G35" i="1"/>
  <c r="G33" i="1"/>
  <c r="G39" i="1" l="1"/>
  <c r="G37" i="1"/>
  <c r="G23" i="1" l="1"/>
  <c r="G38" i="1"/>
  <c r="G36" i="1"/>
  <c r="G28" i="1"/>
  <c r="G29" i="1"/>
  <c r="I28" i="1" l="1"/>
  <c r="I10" i="1" l="1"/>
  <c r="G10" i="1"/>
  <c r="I47" i="1" l="1"/>
  <c r="I31" i="1" l="1"/>
  <c r="I32" i="1"/>
  <c r="I30" i="1"/>
  <c r="G47" i="1" l="1"/>
  <c r="G40" i="1"/>
  <c r="G41" i="1"/>
  <c r="G42" i="1"/>
  <c r="G43" i="1"/>
  <c r="G44" i="1"/>
  <c r="G45" i="1"/>
  <c r="G46" i="1"/>
  <c r="G30" i="1"/>
  <c r="G31" i="1"/>
  <c r="G32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5" i="1"/>
  <c r="I36" i="1"/>
  <c r="I37" i="1"/>
  <c r="I38" i="1"/>
  <c r="I39" i="1"/>
  <c r="I40" i="1"/>
  <c r="I41" i="1"/>
  <c r="I42" i="1"/>
  <c r="I43" i="1"/>
  <c r="I44" i="1"/>
  <c r="I45" i="1"/>
  <c r="I46" i="1"/>
  <c r="I6" i="1"/>
  <c r="I7" i="1"/>
  <c r="I5" i="1"/>
  <c r="I29" i="1" l="1"/>
  <c r="I26" i="1"/>
  <c r="I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/>
  <c r="I8" i="1"/>
</calcChain>
</file>

<file path=xl/sharedStrings.xml><?xml version="1.0" encoding="utf-8"?>
<sst xmlns="http://schemas.openxmlformats.org/spreadsheetml/2006/main" count="191" uniqueCount="65">
  <si>
    <t>Producción vegetal</t>
  </si>
  <si>
    <t>Renta agraria</t>
  </si>
  <si>
    <t>Número de animales (bovino)</t>
  </si>
  <si>
    <t>Número de animales (ovino)</t>
  </si>
  <si>
    <t>Número de animales (caprino)</t>
  </si>
  <si>
    <t>Afiliados a las S.Social Agraria</t>
  </si>
  <si>
    <t>Número de empresas sector alimentación</t>
  </si>
  <si>
    <t>Número de empresas sector fabricación de bebidas</t>
  </si>
  <si>
    <t>Número de empresas sector de comercio</t>
  </si>
  <si>
    <t>Número de empresas sector servicios de comidas y bebidas</t>
  </si>
  <si>
    <t>IPC Alimentos</t>
  </si>
  <si>
    <t>IPC Bebidas no alcohólicas</t>
  </si>
  <si>
    <t>IPC Bebidas alcohólicas</t>
  </si>
  <si>
    <t>Precios industriales alimentación</t>
  </si>
  <si>
    <t>Precios industriales fabricación de bebidas</t>
  </si>
  <si>
    <t>Gasto medio por persona en alimentación</t>
  </si>
  <si>
    <t>Gasto medio por persona en bebidas no alcohólicas</t>
  </si>
  <si>
    <t>Gasto medio por persona en bebidas alcohólicas</t>
  </si>
  <si>
    <t>Periodo</t>
  </si>
  <si>
    <t>Producción animal</t>
  </si>
  <si>
    <t>Muertes /Nacimientos de empresas sector alimentación</t>
  </si>
  <si>
    <t>Muertes/Nacimientos de empresas sector fabricación de bebidas</t>
  </si>
  <si>
    <t>Muertes/Nacimientos de empresas sector servicios de comidas y bebidas</t>
  </si>
  <si>
    <t>Número de trabajadores afiliados a la S.S sector alimentación</t>
  </si>
  <si>
    <t>Número de trabajadores afiliados a la S.S sector fabricación de bebidas</t>
  </si>
  <si>
    <t>Número de trabajadores afiliados a la S.S sector servicios de comidas y bebidas</t>
  </si>
  <si>
    <t>Número de vacas lecheras</t>
  </si>
  <si>
    <t>Variables</t>
  </si>
  <si>
    <t>Mejora respecto de España</t>
  </si>
  <si>
    <t>Mejora respecto del periodo anterior</t>
  </si>
  <si>
    <t>£</t>
  </si>
  <si>
    <t></t>
  </si>
  <si>
    <t>% de crecimiento de España</t>
  </si>
  <si>
    <t>% de crecimiento de Castilla y León</t>
  </si>
  <si>
    <t>*</t>
  </si>
  <si>
    <t>Producción anual de leche de oveja</t>
  </si>
  <si>
    <t>Producción anual de leche de cabra</t>
  </si>
  <si>
    <t>**</t>
  </si>
  <si>
    <t>Producción anual de leche de vaca</t>
  </si>
  <si>
    <t>Personas ocupadas en alimentación y fabricación de bebidas</t>
  </si>
  <si>
    <t>Número de locales en alimentación y fabricación de bebidas</t>
  </si>
  <si>
    <t>Cifra de negocios en alimentación y fabricación de bebidas</t>
  </si>
  <si>
    <t>Inversión en activos materiales en alimentación y fabricación de bebidas</t>
  </si>
  <si>
    <t>Sueldos y salarios en alimentación y fabricación de bebidas</t>
  </si>
  <si>
    <t>Valor de la producción en alimentación, bebidas y tabaco</t>
  </si>
  <si>
    <t>IPC Restauración y comedores</t>
  </si>
  <si>
    <t>Gasto medio por persona en restauración y comedores</t>
  </si>
  <si>
    <t>2017/2018</t>
  </si>
  <si>
    <t>2018/2019</t>
  </si>
  <si>
    <t>Número de animales (porcino no iberico)</t>
  </si>
  <si>
    <t>Número de animales (porcino ibérico)</t>
  </si>
  <si>
    <t>En las variables marcadas (*) se considera que mejora si el % de crecimiento es menor que el 100% (Más nacimientos que muertes)</t>
  </si>
  <si>
    <t>En las variables marcadas (**) se considera que mejora si el % de crecimiento es menor</t>
  </si>
  <si>
    <t>2019/2020</t>
  </si>
  <si>
    <t>Máquinas automotrices nuevas</t>
  </si>
  <si>
    <t>Tractores nuevos</t>
  </si>
  <si>
    <t>2020M1-2021M1</t>
  </si>
  <si>
    <t>Exportaciones de productos relacionados con la alimentación</t>
  </si>
  <si>
    <t>Importaciones de productos relacionados con la alimentación</t>
  </si>
  <si>
    <t>2020M2-2021M2</t>
  </si>
  <si>
    <t xml:space="preserve">                            OBSERVATORIO AGROALIMENTARIO DE CASTILLA Y LEÓN 2020</t>
  </si>
  <si>
    <t xml:space="preserve">                            MAYO 2021</t>
  </si>
  <si>
    <t>2020-M2-2021M2</t>
  </si>
  <si>
    <t>***</t>
  </si>
  <si>
    <t>En las variables marcadas (***) los datos se refieren al Régimen General, excluyendo los sistemas especiales agrarios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</si>
</sst>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vertical="center" wrapText="1"/>
    </xf>
    <xf numFmtId="0" fontId="8" fillId="3" borderId="0" xfId="0" applyFont="1" applyFill="1"/>
    <xf numFmtId="49" fontId="9" fillId="3" borderId="0" xfId="0" applyNumberFormat="1" applyFont="1" applyFill="1"/>
    <xf numFmtId="0" fontId="3" fillId="3" borderId="0" xfId="0" applyFont="1" applyFill="1"/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3" borderId="2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10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10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10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10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10" fontId="5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10" fontId="5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/>
    </xf>
    <xf numFmtId="10" fontId="5" fillId="11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vertical="center"/>
    </xf>
    <xf numFmtId="10" fontId="5" fillId="11" borderId="5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3</xdr:col>
      <xdr:colOff>942976</xdr:colOff>
      <xdr:row>2</xdr:row>
      <xdr:rowOff>59608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6" y="0"/>
          <a:ext cx="2076450" cy="535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4"/>
  <sheetViews>
    <sheetView showGridLines="0" tabSelected="1" workbookViewId="0">
      <selection activeCell="D2" sqref="D2"/>
    </sheetView>
  </sheetViews>
  <sheetFormatPr baseColWidth="10" defaultRowHeight="14.4" x14ac:dyDescent="0.3"/>
  <cols>
    <col min="1" max="1" width="4.5546875" customWidth="1"/>
    <col min="2" max="2" width="3.33203125" customWidth="1"/>
    <col min="3" max="3" width="17" style="1" customWidth="1"/>
    <col min="4" max="4" width="61.88671875" customWidth="1"/>
    <col min="5" max="5" width="14.6640625" style="1" customWidth="1"/>
    <col min="6" max="6" width="16.33203125" style="1" customWidth="1"/>
    <col min="7" max="7" width="17.5546875" style="1" customWidth="1"/>
    <col min="8" max="8" width="5.33203125" style="1" customWidth="1"/>
    <col min="9" max="9" width="18" style="1" customWidth="1"/>
    <col min="10" max="10" width="4.44140625" style="1" customWidth="1"/>
    <col min="11" max="20" width="11.44140625" style="2"/>
  </cols>
  <sheetData>
    <row r="1" spans="1:10" ht="21" x14ac:dyDescent="0.4">
      <c r="A1" s="5"/>
      <c r="B1" s="2"/>
      <c r="C1" s="3"/>
      <c r="D1" s="6" t="s">
        <v>60</v>
      </c>
      <c r="E1" s="3"/>
      <c r="F1" s="3"/>
      <c r="G1" s="3"/>
      <c r="H1" s="3"/>
      <c r="I1" s="3"/>
      <c r="J1" s="3"/>
    </row>
    <row r="2" spans="1:10" ht="16.5" customHeight="1" x14ac:dyDescent="0.4">
      <c r="A2" s="5"/>
      <c r="B2" s="2"/>
      <c r="C2" s="3"/>
      <c r="D2" s="7" t="s">
        <v>61</v>
      </c>
      <c r="E2" s="3"/>
      <c r="F2" s="3"/>
      <c r="G2" s="3"/>
      <c r="H2" s="3"/>
      <c r="I2" s="3"/>
      <c r="J2" s="3"/>
    </row>
    <row r="3" spans="1:10" ht="15" thickBot="1" x14ac:dyDescent="0.35">
      <c r="A3" s="2"/>
      <c r="B3" s="2"/>
      <c r="C3" s="3"/>
      <c r="D3" s="2"/>
      <c r="E3" s="3"/>
      <c r="F3" s="3"/>
      <c r="G3" s="2"/>
      <c r="H3" s="3"/>
      <c r="I3" s="3"/>
      <c r="J3" s="3"/>
    </row>
    <row r="4" spans="1:10" ht="46.8" x14ac:dyDescent="0.3">
      <c r="A4" s="5"/>
      <c r="B4" s="5"/>
      <c r="C4" s="9" t="s">
        <v>18</v>
      </c>
      <c r="D4" s="10" t="s">
        <v>27</v>
      </c>
      <c r="E4" s="11" t="s">
        <v>32</v>
      </c>
      <c r="F4" s="11" t="s">
        <v>33</v>
      </c>
      <c r="G4" s="11" t="s">
        <v>28</v>
      </c>
      <c r="H4" s="11"/>
      <c r="I4" s="11" t="s">
        <v>29</v>
      </c>
      <c r="J4" s="12"/>
    </row>
    <row r="5" spans="1:10" ht="17.399999999999999" x14ac:dyDescent="0.3">
      <c r="A5" s="2"/>
      <c r="B5" s="2"/>
      <c r="C5" s="13" t="s">
        <v>48</v>
      </c>
      <c r="D5" s="14" t="s">
        <v>0</v>
      </c>
      <c r="E5" s="15">
        <v>-4.4999999999999998E-2</v>
      </c>
      <c r="F5" s="15">
        <v>-0.18720000000000001</v>
      </c>
      <c r="G5" s="16" t="str">
        <f>IF(E5&lt;F5,"Si","No")</f>
        <v>No</v>
      </c>
      <c r="H5" s="17" t="s">
        <v>31</v>
      </c>
      <c r="I5" s="16" t="str">
        <f>IF(F5&lt;0,"No","Si")</f>
        <v>No</v>
      </c>
      <c r="J5" s="18" t="s">
        <v>31</v>
      </c>
    </row>
    <row r="6" spans="1:10" ht="17.399999999999999" x14ac:dyDescent="0.3">
      <c r="A6" s="2"/>
      <c r="B6" s="2"/>
      <c r="C6" s="13" t="s">
        <v>48</v>
      </c>
      <c r="D6" s="14" t="s">
        <v>19</v>
      </c>
      <c r="E6" s="15">
        <v>4.7699999999999999E-2</v>
      </c>
      <c r="F6" s="15">
        <v>3.2800000000000003E-2</v>
      </c>
      <c r="G6" s="16" t="str">
        <f t="shared" ref="G6:G27" si="0">IF(E6&lt;F6,"Si","No")</f>
        <v>No</v>
      </c>
      <c r="H6" s="17" t="s">
        <v>31</v>
      </c>
      <c r="I6" s="16" t="str">
        <f t="shared" ref="I6:I46" si="1">IF(F6&lt;0,"No","Si")</f>
        <v>Si</v>
      </c>
      <c r="J6" s="19" t="s">
        <v>30</v>
      </c>
    </row>
    <row r="7" spans="1:10" ht="17.399999999999999" x14ac:dyDescent="0.3">
      <c r="A7" s="2"/>
      <c r="B7" s="2"/>
      <c r="C7" s="13" t="s">
        <v>48</v>
      </c>
      <c r="D7" s="14" t="s">
        <v>1</v>
      </c>
      <c r="E7" s="15">
        <v>-3.0300000000000001E-2</v>
      </c>
      <c r="F7" s="15">
        <v>-0.21970000000000001</v>
      </c>
      <c r="G7" s="16" t="str">
        <f t="shared" si="0"/>
        <v>No</v>
      </c>
      <c r="H7" s="17" t="s">
        <v>31</v>
      </c>
      <c r="I7" s="16" t="str">
        <f t="shared" si="1"/>
        <v>No</v>
      </c>
      <c r="J7" s="18" t="s">
        <v>31</v>
      </c>
    </row>
    <row r="8" spans="1:10" ht="19.5" customHeight="1" x14ac:dyDescent="0.3">
      <c r="A8" s="2"/>
      <c r="B8" s="2"/>
      <c r="C8" s="20" t="s">
        <v>53</v>
      </c>
      <c r="D8" s="21" t="s">
        <v>2</v>
      </c>
      <c r="E8" s="22">
        <v>5.4999999999999997E-3</v>
      </c>
      <c r="F8" s="22">
        <v>8.0999999999999996E-3</v>
      </c>
      <c r="G8" s="23" t="str">
        <f t="shared" si="0"/>
        <v>Si</v>
      </c>
      <c r="H8" s="24" t="s">
        <v>30</v>
      </c>
      <c r="I8" s="23" t="str">
        <f t="shared" si="1"/>
        <v>Si</v>
      </c>
      <c r="J8" s="25" t="s">
        <v>30</v>
      </c>
    </row>
    <row r="9" spans="1:10" ht="17.399999999999999" x14ac:dyDescent="0.3">
      <c r="A9" s="2"/>
      <c r="B9" s="2"/>
      <c r="C9" s="20" t="s">
        <v>53</v>
      </c>
      <c r="D9" s="21" t="s">
        <v>26</v>
      </c>
      <c r="E9" s="22">
        <v>-2.0999999999999999E-3</v>
      </c>
      <c r="F9" s="22">
        <v>-1.4800000000000001E-2</v>
      </c>
      <c r="G9" s="23" t="str">
        <f t="shared" si="0"/>
        <v>No</v>
      </c>
      <c r="H9" s="26" t="s">
        <v>31</v>
      </c>
      <c r="I9" s="23" t="str">
        <f t="shared" si="1"/>
        <v>No</v>
      </c>
      <c r="J9" s="25" t="s">
        <v>30</v>
      </c>
    </row>
    <row r="10" spans="1:10" ht="17.399999999999999" x14ac:dyDescent="0.3">
      <c r="A10" s="2"/>
      <c r="B10" s="2"/>
      <c r="C10" s="20" t="s">
        <v>53</v>
      </c>
      <c r="D10" s="21" t="s">
        <v>38</v>
      </c>
      <c r="E10" s="22">
        <v>2.47E-2</v>
      </c>
      <c r="F10" s="22">
        <v>-2.8E-3</v>
      </c>
      <c r="G10" s="23" t="str">
        <f t="shared" si="0"/>
        <v>No</v>
      </c>
      <c r="H10" s="26" t="s">
        <v>31</v>
      </c>
      <c r="I10" s="23" t="str">
        <f t="shared" si="1"/>
        <v>No</v>
      </c>
      <c r="J10" s="27" t="s">
        <v>31</v>
      </c>
    </row>
    <row r="11" spans="1:10" ht="17.399999999999999" x14ac:dyDescent="0.3">
      <c r="A11" s="2"/>
      <c r="B11" s="2"/>
      <c r="C11" s="20" t="s">
        <v>53</v>
      </c>
      <c r="D11" s="21" t="s">
        <v>49</v>
      </c>
      <c r="E11" s="22">
        <v>4.3799999999999999E-2</v>
      </c>
      <c r="F11" s="22">
        <v>4.3200000000000002E-2</v>
      </c>
      <c r="G11" s="23" t="str">
        <f t="shared" si="0"/>
        <v>No</v>
      </c>
      <c r="H11" s="26" t="s">
        <v>31</v>
      </c>
      <c r="I11" s="23" t="str">
        <f t="shared" si="1"/>
        <v>Si</v>
      </c>
      <c r="J11" s="25" t="s">
        <v>30</v>
      </c>
    </row>
    <row r="12" spans="1:10" ht="17.399999999999999" x14ac:dyDescent="0.3">
      <c r="A12" s="2"/>
      <c r="B12" s="2"/>
      <c r="C12" s="20" t="s">
        <v>53</v>
      </c>
      <c r="D12" s="21" t="s">
        <v>50</v>
      </c>
      <c r="E12" s="22">
        <v>6.2399999999999997E-2</v>
      </c>
      <c r="F12" s="22">
        <v>1.8700000000000001E-2</v>
      </c>
      <c r="G12" s="23" t="str">
        <f t="shared" si="0"/>
        <v>No</v>
      </c>
      <c r="H12" s="26" t="s">
        <v>31</v>
      </c>
      <c r="I12" s="23" t="str">
        <f t="shared" si="1"/>
        <v>Si</v>
      </c>
      <c r="J12" s="25" t="s">
        <v>30</v>
      </c>
    </row>
    <row r="13" spans="1:10" ht="17.399999999999999" x14ac:dyDescent="0.3">
      <c r="A13" s="2"/>
      <c r="B13" s="2"/>
      <c r="C13" s="20" t="s">
        <v>53</v>
      </c>
      <c r="D13" s="21" t="s">
        <v>3</v>
      </c>
      <c r="E13" s="22">
        <v>4.4000000000000003E-3</v>
      </c>
      <c r="F13" s="22">
        <v>-6.9699999999999998E-2</v>
      </c>
      <c r="G13" s="23" t="str">
        <f t="shared" si="0"/>
        <v>No</v>
      </c>
      <c r="H13" s="26" t="s">
        <v>31</v>
      </c>
      <c r="I13" s="23" t="str">
        <f t="shared" si="1"/>
        <v>No</v>
      </c>
      <c r="J13" s="27" t="s">
        <v>31</v>
      </c>
    </row>
    <row r="14" spans="1:10" ht="17.399999999999999" x14ac:dyDescent="0.3">
      <c r="A14" s="2"/>
      <c r="B14" s="2"/>
      <c r="C14" s="20" t="s">
        <v>53</v>
      </c>
      <c r="D14" s="21" t="s">
        <v>35</v>
      </c>
      <c r="E14" s="22">
        <v>-1.4E-3</v>
      </c>
      <c r="F14" s="22">
        <v>-2.5999999999999999E-2</v>
      </c>
      <c r="G14" s="23" t="str">
        <f t="shared" si="0"/>
        <v>No</v>
      </c>
      <c r="H14" s="26" t="s">
        <v>31</v>
      </c>
      <c r="I14" s="23" t="str">
        <f t="shared" si="1"/>
        <v>No</v>
      </c>
      <c r="J14" s="27" t="s">
        <v>31</v>
      </c>
    </row>
    <row r="15" spans="1:10" ht="17.399999999999999" x14ac:dyDescent="0.3">
      <c r="A15" s="2"/>
      <c r="B15" s="2"/>
      <c r="C15" s="20" t="s">
        <v>53</v>
      </c>
      <c r="D15" s="21" t="s">
        <v>4</v>
      </c>
      <c r="E15" s="22">
        <v>-5.1999999999999998E-3</v>
      </c>
      <c r="F15" s="22">
        <v>2.1899999999999999E-2</v>
      </c>
      <c r="G15" s="23" t="str">
        <f t="shared" si="0"/>
        <v>Si</v>
      </c>
      <c r="H15" s="24" t="s">
        <v>30</v>
      </c>
      <c r="I15" s="23" t="str">
        <f t="shared" si="1"/>
        <v>Si</v>
      </c>
      <c r="J15" s="25" t="s">
        <v>30</v>
      </c>
    </row>
    <row r="16" spans="1:10" ht="17.399999999999999" x14ac:dyDescent="0.3">
      <c r="A16" s="2"/>
      <c r="B16" s="2"/>
      <c r="C16" s="20" t="s">
        <v>53</v>
      </c>
      <c r="D16" s="21" t="s">
        <v>36</v>
      </c>
      <c r="E16" s="22">
        <v>-1.17E-2</v>
      </c>
      <c r="F16" s="22">
        <v>2.2800000000000001E-2</v>
      </c>
      <c r="G16" s="23" t="str">
        <f t="shared" si="0"/>
        <v>Si</v>
      </c>
      <c r="H16" s="24" t="s">
        <v>30</v>
      </c>
      <c r="I16" s="23" t="str">
        <f t="shared" si="1"/>
        <v>Si</v>
      </c>
      <c r="J16" s="25" t="s">
        <v>30</v>
      </c>
    </row>
    <row r="17" spans="1:10" ht="17.399999999999999" x14ac:dyDescent="0.3">
      <c r="A17" s="2"/>
      <c r="B17" s="2"/>
      <c r="C17" s="28" t="s">
        <v>56</v>
      </c>
      <c r="D17" s="29" t="s">
        <v>5</v>
      </c>
      <c r="E17" s="30">
        <v>8.3999999999999995E-3</v>
      </c>
      <c r="F17" s="30">
        <v>-1.18E-2</v>
      </c>
      <c r="G17" s="31" t="str">
        <f t="shared" si="0"/>
        <v>No</v>
      </c>
      <c r="H17" s="32" t="s">
        <v>31</v>
      </c>
      <c r="I17" s="31" t="str">
        <f t="shared" si="1"/>
        <v>No</v>
      </c>
      <c r="J17" s="33" t="s">
        <v>31</v>
      </c>
    </row>
    <row r="18" spans="1:10" ht="17.399999999999999" x14ac:dyDescent="0.3">
      <c r="A18" s="2"/>
      <c r="B18" s="2"/>
      <c r="C18" s="28" t="s">
        <v>53</v>
      </c>
      <c r="D18" s="29" t="s">
        <v>54</v>
      </c>
      <c r="E18" s="30">
        <v>-5.2499999999999998E-2</v>
      </c>
      <c r="F18" s="30">
        <v>-4.48E-2</v>
      </c>
      <c r="G18" s="31" t="str">
        <f t="shared" si="0"/>
        <v>Si</v>
      </c>
      <c r="H18" s="34" t="s">
        <v>30</v>
      </c>
      <c r="I18" s="31" t="str">
        <f t="shared" si="1"/>
        <v>No</v>
      </c>
      <c r="J18" s="33" t="s">
        <v>31</v>
      </c>
    </row>
    <row r="19" spans="1:10" ht="17.399999999999999" x14ac:dyDescent="0.3">
      <c r="A19" s="2"/>
      <c r="B19" s="2"/>
      <c r="C19" s="28" t="s">
        <v>53</v>
      </c>
      <c r="D19" s="29" t="s">
        <v>55</v>
      </c>
      <c r="E19" s="30">
        <v>-0.12139999999999999</v>
      </c>
      <c r="F19" s="30">
        <v>-2.0299999999999999E-2</v>
      </c>
      <c r="G19" s="31" t="str">
        <f t="shared" si="0"/>
        <v>Si</v>
      </c>
      <c r="H19" s="34" t="s">
        <v>30</v>
      </c>
      <c r="I19" s="31" t="str">
        <f t="shared" si="1"/>
        <v>No</v>
      </c>
      <c r="J19" s="33" t="s">
        <v>31</v>
      </c>
    </row>
    <row r="20" spans="1:10" ht="17.399999999999999" x14ac:dyDescent="0.3">
      <c r="A20" s="2"/>
      <c r="B20" s="2"/>
      <c r="C20" s="35" t="s">
        <v>53</v>
      </c>
      <c r="D20" s="36" t="s">
        <v>6</v>
      </c>
      <c r="E20" s="37">
        <v>-2.5999999999999999E-3</v>
      </c>
      <c r="F20" s="37">
        <v>-5.0000000000000001E-3</v>
      </c>
      <c r="G20" s="38" t="str">
        <f t="shared" si="0"/>
        <v>No</v>
      </c>
      <c r="H20" s="39" t="s">
        <v>31</v>
      </c>
      <c r="I20" s="38" t="str">
        <f t="shared" si="1"/>
        <v>No</v>
      </c>
      <c r="J20" s="40" t="s">
        <v>31</v>
      </c>
    </row>
    <row r="21" spans="1:10" ht="17.399999999999999" x14ac:dyDescent="0.3">
      <c r="A21" s="2"/>
      <c r="B21" s="2"/>
      <c r="C21" s="35" t="s">
        <v>53</v>
      </c>
      <c r="D21" s="36" t="s">
        <v>7</v>
      </c>
      <c r="E21" s="37">
        <v>-1.72E-2</v>
      </c>
      <c r="F21" s="37">
        <v>-1.5E-3</v>
      </c>
      <c r="G21" s="38" t="str">
        <f t="shared" si="0"/>
        <v>Si</v>
      </c>
      <c r="H21" s="41" t="s">
        <v>30</v>
      </c>
      <c r="I21" s="38" t="str">
        <f t="shared" si="1"/>
        <v>No</v>
      </c>
      <c r="J21" s="42" t="s">
        <v>31</v>
      </c>
    </row>
    <row r="22" spans="1:10" ht="17.399999999999999" x14ac:dyDescent="0.3">
      <c r="A22" s="2"/>
      <c r="B22" s="2"/>
      <c r="C22" s="35" t="s">
        <v>53</v>
      </c>
      <c r="D22" s="36" t="s">
        <v>8</v>
      </c>
      <c r="E22" s="37">
        <v>-2.3199999999999998E-2</v>
      </c>
      <c r="F22" s="37">
        <v>-3.9199999999999999E-2</v>
      </c>
      <c r="G22" s="38" t="str">
        <f t="shared" si="0"/>
        <v>No</v>
      </c>
      <c r="H22" s="39" t="s">
        <v>31</v>
      </c>
      <c r="I22" s="38" t="str">
        <f t="shared" si="1"/>
        <v>No</v>
      </c>
      <c r="J22" s="40" t="s">
        <v>31</v>
      </c>
    </row>
    <row r="23" spans="1:10" ht="17.399999999999999" x14ac:dyDescent="0.3">
      <c r="A23" s="2"/>
      <c r="B23" s="2"/>
      <c r="C23" s="35" t="s">
        <v>53</v>
      </c>
      <c r="D23" s="36" t="s">
        <v>9</v>
      </c>
      <c r="E23" s="37">
        <v>6.1000000000000004E-3</v>
      </c>
      <c r="F23" s="37">
        <v>-8.3999999999999995E-3</v>
      </c>
      <c r="G23" s="38" t="str">
        <f t="shared" si="0"/>
        <v>No</v>
      </c>
      <c r="H23" s="39" t="s">
        <v>31</v>
      </c>
      <c r="I23" s="38" t="str">
        <f t="shared" si="1"/>
        <v>No</v>
      </c>
      <c r="J23" s="40" t="s">
        <v>31</v>
      </c>
    </row>
    <row r="24" spans="1:10" ht="17.399999999999999" x14ac:dyDescent="0.3">
      <c r="A24" s="2"/>
      <c r="B24" s="2"/>
      <c r="C24" s="43" t="s">
        <v>47</v>
      </c>
      <c r="D24" s="44" t="s">
        <v>39</v>
      </c>
      <c r="E24" s="45">
        <v>4.8099999999999997E-2</v>
      </c>
      <c r="F24" s="45">
        <v>5.2400000000000002E-2</v>
      </c>
      <c r="G24" s="46" t="str">
        <f t="shared" si="0"/>
        <v>Si</v>
      </c>
      <c r="H24" s="47" t="s">
        <v>30</v>
      </c>
      <c r="I24" s="46" t="str">
        <f t="shared" si="1"/>
        <v>Si</v>
      </c>
      <c r="J24" s="48" t="s">
        <v>30</v>
      </c>
    </row>
    <row r="25" spans="1:10" ht="17.399999999999999" x14ac:dyDescent="0.3">
      <c r="A25" s="2"/>
      <c r="B25" s="2"/>
      <c r="C25" s="43" t="s">
        <v>47</v>
      </c>
      <c r="D25" s="44" t="s">
        <v>40</v>
      </c>
      <c r="E25" s="45">
        <v>8.6300000000000002E-2</v>
      </c>
      <c r="F25" s="45">
        <v>5.7799999999999997E-2</v>
      </c>
      <c r="G25" s="46" t="str">
        <f t="shared" si="0"/>
        <v>No</v>
      </c>
      <c r="H25" s="49" t="s">
        <v>31</v>
      </c>
      <c r="I25" s="46" t="str">
        <f t="shared" si="1"/>
        <v>Si</v>
      </c>
      <c r="J25" s="48" t="s">
        <v>30</v>
      </c>
    </row>
    <row r="26" spans="1:10" ht="17.399999999999999" x14ac:dyDescent="0.3">
      <c r="A26" s="2"/>
      <c r="B26" s="2"/>
      <c r="C26" s="43" t="s">
        <v>47</v>
      </c>
      <c r="D26" s="44" t="s">
        <v>41</v>
      </c>
      <c r="E26" s="45">
        <v>3.2399999999999998E-2</v>
      </c>
      <c r="F26" s="45">
        <v>6.1100000000000002E-2</v>
      </c>
      <c r="G26" s="46" t="str">
        <f t="shared" si="0"/>
        <v>Si</v>
      </c>
      <c r="H26" s="47" t="s">
        <v>30</v>
      </c>
      <c r="I26" s="46" t="str">
        <f t="shared" si="1"/>
        <v>Si</v>
      </c>
      <c r="J26" s="48" t="s">
        <v>30</v>
      </c>
    </row>
    <row r="27" spans="1:10" ht="17.399999999999999" x14ac:dyDescent="0.3">
      <c r="A27" s="2"/>
      <c r="B27" s="2"/>
      <c r="C27" s="43" t="s">
        <v>47</v>
      </c>
      <c r="D27" s="44" t="s">
        <v>42</v>
      </c>
      <c r="E27" s="45">
        <v>7.1000000000000004E-3</v>
      </c>
      <c r="F27" s="45">
        <v>1.84E-2</v>
      </c>
      <c r="G27" s="46" t="str">
        <f t="shared" si="0"/>
        <v>Si</v>
      </c>
      <c r="H27" s="47" t="s">
        <v>30</v>
      </c>
      <c r="I27" s="46" t="str">
        <f t="shared" si="1"/>
        <v>Si</v>
      </c>
      <c r="J27" s="50" t="s">
        <v>30</v>
      </c>
    </row>
    <row r="28" spans="1:10" ht="17.399999999999999" x14ac:dyDescent="0.3">
      <c r="A28" s="2"/>
      <c r="B28" s="2"/>
      <c r="C28" s="43" t="s">
        <v>47</v>
      </c>
      <c r="D28" s="44" t="s">
        <v>43</v>
      </c>
      <c r="E28" s="45">
        <v>7.5700000000000003E-2</v>
      </c>
      <c r="F28" s="45">
        <v>4.4600000000000001E-2</v>
      </c>
      <c r="G28" s="46" t="str">
        <f>IF(E28&lt;F28,"Si","No")</f>
        <v>No</v>
      </c>
      <c r="H28" s="49" t="s">
        <v>31</v>
      </c>
      <c r="I28" s="46" t="str">
        <f t="shared" ref="I28" si="2">IF(F28&lt;0,"No","Si")</f>
        <v>Si</v>
      </c>
      <c r="J28" s="48" t="s">
        <v>30</v>
      </c>
    </row>
    <row r="29" spans="1:10" ht="18" x14ac:dyDescent="0.35">
      <c r="A29" s="2"/>
      <c r="B29" s="4"/>
      <c r="C29" s="43" t="s">
        <v>48</v>
      </c>
      <c r="D29" s="44" t="s">
        <v>44</v>
      </c>
      <c r="E29" s="45">
        <v>4.3900000000000002E-2</v>
      </c>
      <c r="F29" s="45">
        <v>5.7700000000000001E-2</v>
      </c>
      <c r="G29" s="46" t="str">
        <f>IF(E29&lt;F29,"Si","No")</f>
        <v>Si</v>
      </c>
      <c r="H29" s="47" t="s">
        <v>30</v>
      </c>
      <c r="I29" s="46" t="str">
        <f t="shared" si="1"/>
        <v>Si</v>
      </c>
      <c r="J29" s="50" t="s">
        <v>30</v>
      </c>
    </row>
    <row r="30" spans="1:10" ht="18" x14ac:dyDescent="0.35">
      <c r="A30" s="2"/>
      <c r="B30" s="4" t="s">
        <v>34</v>
      </c>
      <c r="C30" s="51">
        <v>2018</v>
      </c>
      <c r="D30" s="52" t="s">
        <v>20</v>
      </c>
      <c r="E30" s="53">
        <v>0.9244</v>
      </c>
      <c r="F30" s="53">
        <v>1.1266</v>
      </c>
      <c r="G30" s="54" t="str">
        <f t="shared" ref="G30:G35" si="3">IF(E30&gt;F30,"Si","No")</f>
        <v>No</v>
      </c>
      <c r="H30" s="17" t="s">
        <v>31</v>
      </c>
      <c r="I30" s="54" t="str">
        <f>IF(F30&gt;1,"No","Si")</f>
        <v>No</v>
      </c>
      <c r="J30" s="27" t="s">
        <v>31</v>
      </c>
    </row>
    <row r="31" spans="1:10" ht="18" x14ac:dyDescent="0.35">
      <c r="A31" s="2"/>
      <c r="B31" s="4" t="s">
        <v>34</v>
      </c>
      <c r="C31" s="51">
        <v>2018</v>
      </c>
      <c r="D31" s="52" t="s">
        <v>21</v>
      </c>
      <c r="E31" s="53">
        <v>0.80830000000000002</v>
      </c>
      <c r="F31" s="53">
        <v>0.5</v>
      </c>
      <c r="G31" s="54" t="str">
        <f t="shared" si="3"/>
        <v>Si</v>
      </c>
      <c r="H31" s="55" t="s">
        <v>30</v>
      </c>
      <c r="I31" s="54" t="str">
        <f t="shared" ref="I31:I35" si="4">IF(F31&gt;1,"No","Si")</f>
        <v>Si</v>
      </c>
      <c r="J31" s="56" t="s">
        <v>30</v>
      </c>
    </row>
    <row r="32" spans="1:10" ht="18" x14ac:dyDescent="0.35">
      <c r="A32" s="2"/>
      <c r="B32" s="4" t="s">
        <v>34</v>
      </c>
      <c r="C32" s="51">
        <v>2018</v>
      </c>
      <c r="D32" s="52" t="s">
        <v>22</v>
      </c>
      <c r="E32" s="53">
        <v>0.99460000000000004</v>
      </c>
      <c r="F32" s="53">
        <v>1.1815</v>
      </c>
      <c r="G32" s="54" t="str">
        <f t="shared" si="3"/>
        <v>No</v>
      </c>
      <c r="H32" s="17" t="s">
        <v>31</v>
      </c>
      <c r="I32" s="54" t="str">
        <f t="shared" si="4"/>
        <v>No</v>
      </c>
      <c r="J32" s="18" t="s">
        <v>31</v>
      </c>
    </row>
    <row r="33" spans="1:10" ht="17.399999999999999" x14ac:dyDescent="0.3">
      <c r="A33" s="2"/>
      <c r="B33" s="2" t="s">
        <v>63</v>
      </c>
      <c r="C33" s="94" t="s">
        <v>62</v>
      </c>
      <c r="D33" s="57" t="s">
        <v>23</v>
      </c>
      <c r="E33" s="58">
        <v>-1.5E-3</v>
      </c>
      <c r="F33" s="58">
        <v>-2.9999999999999997E-4</v>
      </c>
      <c r="G33" s="59" t="str">
        <f t="shared" ref="G33:G35" si="5">IF(E33&lt;F33,"Si","No")</f>
        <v>Si</v>
      </c>
      <c r="H33" s="47" t="s">
        <v>30</v>
      </c>
      <c r="I33" s="59" t="str">
        <f>IF(F33&lt;0,"No","Si")</f>
        <v>No</v>
      </c>
      <c r="J33" s="95" t="s">
        <v>31</v>
      </c>
    </row>
    <row r="34" spans="1:10" ht="17.399999999999999" x14ac:dyDescent="0.3">
      <c r="A34" s="2"/>
      <c r="B34" s="2" t="s">
        <v>63</v>
      </c>
      <c r="C34" s="94" t="s">
        <v>62</v>
      </c>
      <c r="D34" s="57" t="s">
        <v>24</v>
      </c>
      <c r="E34" s="58">
        <v>-6.3600000000000004E-2</v>
      </c>
      <c r="F34" s="58">
        <v>-4.53E-2</v>
      </c>
      <c r="G34" s="59" t="str">
        <f t="shared" si="5"/>
        <v>Si</v>
      </c>
      <c r="H34" s="47" t="s">
        <v>30</v>
      </c>
      <c r="I34" s="59" t="str">
        <f t="shared" ref="I34:I35" si="6">IF(F34&lt;0,"No","Si")</f>
        <v>No</v>
      </c>
      <c r="J34" s="95" t="s">
        <v>31</v>
      </c>
    </row>
    <row r="35" spans="1:10" ht="17.399999999999999" x14ac:dyDescent="0.3">
      <c r="A35" s="2"/>
      <c r="B35" s="2" t="s">
        <v>63</v>
      </c>
      <c r="C35" s="94" t="s">
        <v>62</v>
      </c>
      <c r="D35" s="57" t="s">
        <v>25</v>
      </c>
      <c r="E35" s="58">
        <v>-0.22670000000000001</v>
      </c>
      <c r="F35" s="58">
        <v>-0.1192</v>
      </c>
      <c r="G35" s="59" t="str">
        <f t="shared" si="5"/>
        <v>Si</v>
      </c>
      <c r="H35" s="47" t="s">
        <v>30</v>
      </c>
      <c r="I35" s="59" t="str">
        <f t="shared" si="6"/>
        <v>No</v>
      </c>
      <c r="J35" s="95" t="s">
        <v>31</v>
      </c>
    </row>
    <row r="36" spans="1:10" ht="17.399999999999999" x14ac:dyDescent="0.3">
      <c r="A36" s="2"/>
      <c r="B36" s="2" t="s">
        <v>37</v>
      </c>
      <c r="C36" s="60" t="s">
        <v>59</v>
      </c>
      <c r="D36" s="61" t="s">
        <v>10</v>
      </c>
      <c r="E36" s="62">
        <v>1.3599999999999999E-2</v>
      </c>
      <c r="F36" s="62">
        <v>1.32E-2</v>
      </c>
      <c r="G36" s="63" t="str">
        <f>IF(E36&gt;F36,"Si","No")</f>
        <v>Si</v>
      </c>
      <c r="H36" s="64" t="s">
        <v>30</v>
      </c>
      <c r="I36" s="63" t="str">
        <f t="shared" si="1"/>
        <v>Si</v>
      </c>
      <c r="J36" s="65" t="s">
        <v>30</v>
      </c>
    </row>
    <row r="37" spans="1:10" ht="17.399999999999999" x14ac:dyDescent="0.3">
      <c r="A37" s="2"/>
      <c r="B37" s="2" t="s">
        <v>37</v>
      </c>
      <c r="C37" s="60" t="s">
        <v>59</v>
      </c>
      <c r="D37" s="61" t="s">
        <v>11</v>
      </c>
      <c r="E37" s="62">
        <v>4.3999999999999997E-2</v>
      </c>
      <c r="F37" s="62">
        <v>5.5100000000000003E-2</v>
      </c>
      <c r="G37" s="63" t="str">
        <f>IF(E37&gt;F37,"Si","No")</f>
        <v>No</v>
      </c>
      <c r="H37" s="66" t="s">
        <v>31</v>
      </c>
      <c r="I37" s="63" t="str">
        <f t="shared" si="1"/>
        <v>Si</v>
      </c>
      <c r="J37" s="65" t="s">
        <v>30</v>
      </c>
    </row>
    <row r="38" spans="1:10" ht="17.399999999999999" x14ac:dyDescent="0.3">
      <c r="A38" s="2"/>
      <c r="B38" s="2" t="s">
        <v>37</v>
      </c>
      <c r="C38" s="60" t="s">
        <v>59</v>
      </c>
      <c r="D38" s="61" t="s">
        <v>12</v>
      </c>
      <c r="E38" s="62">
        <v>-8.0000000000000004E-4</v>
      </c>
      <c r="F38" s="62">
        <v>-1.9E-2</v>
      </c>
      <c r="G38" s="63" t="str">
        <f>IF(E38&gt;F38,"Si","No")</f>
        <v>Si</v>
      </c>
      <c r="H38" s="64" t="s">
        <v>30</v>
      </c>
      <c r="I38" s="63" t="str">
        <f t="shared" si="1"/>
        <v>No</v>
      </c>
      <c r="J38" s="67" t="s">
        <v>31</v>
      </c>
    </row>
    <row r="39" spans="1:10" ht="17.399999999999999" x14ac:dyDescent="0.3">
      <c r="A39" s="2"/>
      <c r="B39" s="2" t="s">
        <v>37</v>
      </c>
      <c r="C39" s="60" t="s">
        <v>59</v>
      </c>
      <c r="D39" s="61" t="s">
        <v>45</v>
      </c>
      <c r="E39" s="62">
        <v>1.18E-2</v>
      </c>
      <c r="F39" s="62">
        <v>1.11E-2</v>
      </c>
      <c r="G39" s="63" t="str">
        <f>IF(E39&gt;F39,"Si","No")</f>
        <v>Si</v>
      </c>
      <c r="H39" s="64" t="s">
        <v>30</v>
      </c>
      <c r="I39" s="63" t="str">
        <f t="shared" si="1"/>
        <v>Si</v>
      </c>
      <c r="J39" s="65" t="s">
        <v>30</v>
      </c>
    </row>
    <row r="40" spans="1:10" ht="17.399999999999999" x14ac:dyDescent="0.3">
      <c r="A40" s="2"/>
      <c r="B40" s="2"/>
      <c r="C40" s="60" t="s">
        <v>59</v>
      </c>
      <c r="D40" s="68" t="s">
        <v>13</v>
      </c>
      <c r="E40" s="69">
        <v>2.4E-2</v>
      </c>
      <c r="F40" s="69">
        <v>5.0000000000000001E-3</v>
      </c>
      <c r="G40" s="70" t="str">
        <f t="shared" ref="G40:G46" si="7">IF(E40&lt;F40,"Si","No")</f>
        <v>No</v>
      </c>
      <c r="H40" s="71" t="s">
        <v>31</v>
      </c>
      <c r="I40" s="70" t="str">
        <f t="shared" si="1"/>
        <v>Si</v>
      </c>
      <c r="J40" s="72" t="s">
        <v>30</v>
      </c>
    </row>
    <row r="41" spans="1:10" ht="17.399999999999999" x14ac:dyDescent="0.3">
      <c r="A41" s="2"/>
      <c r="B41" s="2"/>
      <c r="C41" s="60" t="s">
        <v>59</v>
      </c>
      <c r="D41" s="68" t="s">
        <v>14</v>
      </c>
      <c r="E41" s="69">
        <v>0</v>
      </c>
      <c r="F41" s="69">
        <v>7.0000000000000001E-3</v>
      </c>
      <c r="G41" s="70" t="str">
        <f t="shared" si="7"/>
        <v>Si</v>
      </c>
      <c r="H41" s="73" t="s">
        <v>30</v>
      </c>
      <c r="I41" s="70" t="str">
        <f t="shared" si="1"/>
        <v>Si</v>
      </c>
      <c r="J41" s="72" t="s">
        <v>30</v>
      </c>
    </row>
    <row r="42" spans="1:10" ht="17.399999999999999" x14ac:dyDescent="0.3">
      <c r="A42" s="2"/>
      <c r="B42" s="2"/>
      <c r="C42" s="74" t="s">
        <v>48</v>
      </c>
      <c r="D42" s="75" t="s">
        <v>15</v>
      </c>
      <c r="E42" s="76">
        <v>1.9E-2</v>
      </c>
      <c r="F42" s="76">
        <v>1.4E-2</v>
      </c>
      <c r="G42" s="77" t="str">
        <f t="shared" si="7"/>
        <v>No</v>
      </c>
      <c r="H42" s="78" t="s">
        <v>31</v>
      </c>
      <c r="I42" s="77" t="str">
        <f t="shared" si="1"/>
        <v>Si</v>
      </c>
      <c r="J42" s="79" t="s">
        <v>30</v>
      </c>
    </row>
    <row r="43" spans="1:10" ht="17.399999999999999" x14ac:dyDescent="0.3">
      <c r="A43" s="2"/>
      <c r="B43" s="2"/>
      <c r="C43" s="74" t="s">
        <v>48</v>
      </c>
      <c r="D43" s="75" t="s">
        <v>16</v>
      </c>
      <c r="E43" s="76">
        <v>-5.3999999999999999E-2</v>
      </c>
      <c r="F43" s="76">
        <v>-4.5999999999999999E-2</v>
      </c>
      <c r="G43" s="77" t="str">
        <f t="shared" si="7"/>
        <v>Si</v>
      </c>
      <c r="H43" s="80" t="s">
        <v>30</v>
      </c>
      <c r="I43" s="77" t="str">
        <f t="shared" si="1"/>
        <v>No</v>
      </c>
      <c r="J43" s="81" t="s">
        <v>31</v>
      </c>
    </row>
    <row r="44" spans="1:10" ht="17.399999999999999" x14ac:dyDescent="0.3">
      <c r="A44" s="2"/>
      <c r="B44" s="2"/>
      <c r="C44" s="74" t="s">
        <v>48</v>
      </c>
      <c r="D44" s="75" t="s">
        <v>17</v>
      </c>
      <c r="E44" s="76">
        <v>7.2999999999999995E-2</v>
      </c>
      <c r="F44" s="76">
        <v>9.4E-2</v>
      </c>
      <c r="G44" s="77" t="str">
        <f t="shared" si="7"/>
        <v>Si</v>
      </c>
      <c r="H44" s="80" t="s">
        <v>30</v>
      </c>
      <c r="I44" s="77" t="str">
        <f t="shared" si="1"/>
        <v>Si</v>
      </c>
      <c r="J44" s="79" t="s">
        <v>30</v>
      </c>
    </row>
    <row r="45" spans="1:10" ht="17.399999999999999" x14ac:dyDescent="0.3">
      <c r="A45" s="2"/>
      <c r="B45" s="2"/>
      <c r="C45" s="74" t="s">
        <v>48</v>
      </c>
      <c r="D45" s="75" t="s">
        <v>46</v>
      </c>
      <c r="E45" s="76">
        <v>-1.6E-2</v>
      </c>
      <c r="F45" s="76">
        <v>5.3999999999999999E-2</v>
      </c>
      <c r="G45" s="77" t="str">
        <f t="shared" si="7"/>
        <v>Si</v>
      </c>
      <c r="H45" s="80" t="s">
        <v>30</v>
      </c>
      <c r="I45" s="77" t="str">
        <f t="shared" si="1"/>
        <v>Si</v>
      </c>
      <c r="J45" s="79" t="s">
        <v>30</v>
      </c>
    </row>
    <row r="46" spans="1:10" ht="17.399999999999999" x14ac:dyDescent="0.3">
      <c r="A46" s="2"/>
      <c r="B46" s="2"/>
      <c r="C46" s="82" t="s">
        <v>53</v>
      </c>
      <c r="D46" s="83" t="s">
        <v>57</v>
      </c>
      <c r="E46" s="84">
        <v>4.2900000000000001E-2</v>
      </c>
      <c r="F46" s="84">
        <v>4.8599999999999997E-2</v>
      </c>
      <c r="G46" s="85" t="str">
        <f t="shared" si="7"/>
        <v>Si</v>
      </c>
      <c r="H46" s="86" t="s">
        <v>30</v>
      </c>
      <c r="I46" s="85" t="str">
        <f t="shared" si="1"/>
        <v>Si</v>
      </c>
      <c r="J46" s="87" t="s">
        <v>30</v>
      </c>
    </row>
    <row r="47" spans="1:10" ht="18.600000000000001" thickBot="1" x14ac:dyDescent="0.4">
      <c r="A47" s="2"/>
      <c r="B47" s="4" t="s">
        <v>37</v>
      </c>
      <c r="C47" s="88" t="s">
        <v>53</v>
      </c>
      <c r="D47" s="89" t="s">
        <v>58</v>
      </c>
      <c r="E47" s="90">
        <v>-5.0200000000000002E-2</v>
      </c>
      <c r="F47" s="90">
        <v>-2.8899999999999999E-2</v>
      </c>
      <c r="G47" s="91" t="str">
        <f>IF(E47&gt;F47,"Si","No")</f>
        <v>No</v>
      </c>
      <c r="H47" s="92" t="s">
        <v>31</v>
      </c>
      <c r="I47" s="91" t="str">
        <f>IF(F47&gt;0,"No","Si")</f>
        <v>Si</v>
      </c>
      <c r="J47" s="93" t="s">
        <v>30</v>
      </c>
    </row>
    <row r="48" spans="1:10" s="2" customFormat="1" x14ac:dyDescent="0.3">
      <c r="B48" s="8" t="s">
        <v>51</v>
      </c>
      <c r="C48" s="3"/>
      <c r="E48" s="3"/>
      <c r="F48" s="3"/>
      <c r="G48" s="3"/>
      <c r="H48" s="3"/>
      <c r="I48" s="3"/>
      <c r="J48" s="3"/>
    </row>
    <row r="49" spans="2:10" s="2" customFormat="1" x14ac:dyDescent="0.3">
      <c r="B49" s="8" t="s">
        <v>52</v>
      </c>
      <c r="C49" s="3"/>
      <c r="E49" s="3"/>
      <c r="F49" s="3"/>
      <c r="G49" s="3"/>
      <c r="H49" s="3"/>
      <c r="I49" s="3"/>
      <c r="J49" s="3"/>
    </row>
    <row r="50" spans="2:10" s="2" customFormat="1" x14ac:dyDescent="0.3">
      <c r="B50" s="8" t="s">
        <v>64</v>
      </c>
      <c r="C50" s="3"/>
      <c r="E50" s="3"/>
      <c r="F50" s="3"/>
      <c r="G50" s="3"/>
      <c r="H50" s="3"/>
      <c r="I50" s="3"/>
      <c r="J50" s="3"/>
    </row>
    <row r="51" spans="2:10" s="2" customFormat="1" x14ac:dyDescent="0.3">
      <c r="C51" s="3"/>
      <c r="E51" s="3"/>
      <c r="F51" s="3"/>
      <c r="G51" s="3"/>
      <c r="H51" s="3"/>
      <c r="I51" s="3"/>
      <c r="J51" s="3"/>
    </row>
    <row r="52" spans="2:10" s="2" customFormat="1" x14ac:dyDescent="0.3">
      <c r="C52" s="3"/>
      <c r="E52" s="3"/>
      <c r="F52" s="3"/>
      <c r="G52" s="3"/>
      <c r="H52" s="3"/>
      <c r="I52" s="3"/>
      <c r="J52" s="3"/>
    </row>
    <row r="53" spans="2:10" s="2" customFormat="1" x14ac:dyDescent="0.3">
      <c r="C53" s="3"/>
      <c r="E53" s="3"/>
      <c r="F53" s="3"/>
      <c r="G53" s="3"/>
      <c r="H53" s="3"/>
      <c r="I53" s="3"/>
      <c r="J53" s="3"/>
    </row>
    <row r="54" spans="2:10" s="2" customFormat="1" x14ac:dyDescent="0.3">
      <c r="C54" s="3"/>
      <c r="E54" s="3"/>
      <c r="F54" s="3"/>
      <c r="G54" s="3"/>
      <c r="H54" s="3"/>
      <c r="I54" s="3"/>
      <c r="J54" s="3"/>
    </row>
    <row r="55" spans="2:10" s="2" customFormat="1" x14ac:dyDescent="0.3">
      <c r="C55" s="3"/>
      <c r="E55" s="3"/>
      <c r="F55" s="3"/>
      <c r="G55" s="3"/>
      <c r="H55" s="3"/>
      <c r="I55" s="3"/>
      <c r="J55" s="3"/>
    </row>
    <row r="56" spans="2:10" s="2" customFormat="1" x14ac:dyDescent="0.3">
      <c r="C56" s="3"/>
      <c r="E56" s="3"/>
      <c r="F56" s="3"/>
      <c r="G56" s="3"/>
      <c r="H56" s="3"/>
      <c r="I56" s="3"/>
      <c r="J56" s="3"/>
    </row>
    <row r="57" spans="2:10" s="2" customFormat="1" x14ac:dyDescent="0.3">
      <c r="C57" s="3"/>
      <c r="E57" s="3"/>
      <c r="F57" s="3"/>
      <c r="G57" s="3"/>
      <c r="H57" s="3"/>
      <c r="I57" s="3"/>
      <c r="J57" s="3"/>
    </row>
    <row r="58" spans="2:10" s="2" customFormat="1" x14ac:dyDescent="0.3">
      <c r="C58" s="3"/>
      <c r="E58" s="3"/>
      <c r="F58" s="3"/>
      <c r="G58" s="3"/>
      <c r="H58" s="3"/>
      <c r="I58" s="3"/>
      <c r="J58" s="3"/>
    </row>
    <row r="59" spans="2:10" s="2" customFormat="1" x14ac:dyDescent="0.3">
      <c r="C59" s="3"/>
      <c r="E59" s="3"/>
      <c r="F59" s="3"/>
      <c r="G59" s="3"/>
      <c r="H59" s="3"/>
      <c r="I59" s="3"/>
      <c r="J59" s="3"/>
    </row>
    <row r="60" spans="2:10" s="2" customFormat="1" x14ac:dyDescent="0.3">
      <c r="C60" s="3"/>
      <c r="E60" s="3"/>
      <c r="F60" s="3"/>
      <c r="G60" s="3"/>
      <c r="H60" s="3"/>
      <c r="I60" s="3"/>
      <c r="J60" s="3"/>
    </row>
    <row r="61" spans="2:10" s="2" customFormat="1" x14ac:dyDescent="0.3">
      <c r="C61" s="3"/>
      <c r="E61" s="3"/>
      <c r="F61" s="3"/>
      <c r="G61" s="3"/>
      <c r="H61" s="3"/>
      <c r="I61" s="3"/>
      <c r="J61" s="3"/>
    </row>
    <row r="62" spans="2:10" s="2" customFormat="1" x14ac:dyDescent="0.3">
      <c r="C62" s="3"/>
      <c r="E62" s="3"/>
      <c r="F62" s="3"/>
      <c r="G62" s="3"/>
      <c r="H62" s="3"/>
      <c r="I62" s="3"/>
      <c r="J62" s="3"/>
    </row>
    <row r="63" spans="2:10" s="2" customFormat="1" x14ac:dyDescent="0.3">
      <c r="C63" s="3"/>
      <c r="E63" s="3"/>
      <c r="F63" s="3"/>
      <c r="G63" s="3"/>
      <c r="H63" s="3"/>
      <c r="I63" s="3"/>
      <c r="J63" s="3"/>
    </row>
    <row r="64" spans="2:10" s="2" customFormat="1" x14ac:dyDescent="0.3">
      <c r="C64" s="3"/>
      <c r="E64" s="3"/>
      <c r="F64" s="3"/>
      <c r="G64" s="3"/>
      <c r="H64" s="3"/>
      <c r="I64" s="3"/>
      <c r="J64" s="3"/>
    </row>
    <row r="65" spans="3:10" s="2" customFormat="1" x14ac:dyDescent="0.3">
      <c r="C65" s="3"/>
      <c r="E65" s="3"/>
      <c r="F65" s="3"/>
      <c r="G65" s="3"/>
      <c r="H65" s="3"/>
      <c r="I65" s="3"/>
      <c r="J65" s="3"/>
    </row>
    <row r="66" spans="3:10" s="2" customFormat="1" x14ac:dyDescent="0.3">
      <c r="C66" s="3"/>
      <c r="E66" s="3"/>
      <c r="F66" s="3"/>
      <c r="G66" s="3"/>
      <c r="H66" s="3"/>
      <c r="I66" s="3"/>
      <c r="J66" s="3"/>
    </row>
    <row r="67" spans="3:10" s="2" customFormat="1" x14ac:dyDescent="0.3">
      <c r="C67" s="3"/>
      <c r="E67" s="3"/>
      <c r="F67" s="3"/>
      <c r="G67" s="3"/>
      <c r="H67" s="3"/>
      <c r="I67" s="3"/>
      <c r="J67" s="3"/>
    </row>
    <row r="68" spans="3:10" s="2" customFormat="1" x14ac:dyDescent="0.3">
      <c r="C68" s="3"/>
      <c r="E68" s="3"/>
      <c r="F68" s="3"/>
      <c r="G68" s="3"/>
      <c r="H68" s="3"/>
      <c r="I68" s="3"/>
      <c r="J68" s="3"/>
    </row>
    <row r="69" spans="3:10" s="2" customFormat="1" x14ac:dyDescent="0.3">
      <c r="C69" s="3"/>
      <c r="E69" s="3"/>
      <c r="F69" s="3"/>
      <c r="G69" s="3"/>
      <c r="H69" s="3"/>
      <c r="I69" s="3"/>
      <c r="J69" s="3"/>
    </row>
    <row r="70" spans="3:10" s="2" customFormat="1" x14ac:dyDescent="0.3">
      <c r="C70" s="3"/>
      <c r="E70" s="3"/>
      <c r="F70" s="3"/>
      <c r="G70" s="3"/>
      <c r="H70" s="3"/>
      <c r="I70" s="3"/>
      <c r="J70" s="3"/>
    </row>
    <row r="71" spans="3:10" s="2" customFormat="1" x14ac:dyDescent="0.3">
      <c r="C71" s="3"/>
      <c r="E71" s="3"/>
      <c r="F71" s="3"/>
      <c r="G71" s="3"/>
      <c r="H71" s="3"/>
      <c r="I71" s="3"/>
      <c r="J71" s="3"/>
    </row>
    <row r="72" spans="3:10" s="2" customFormat="1" x14ac:dyDescent="0.3">
      <c r="C72" s="3"/>
      <c r="E72" s="3"/>
      <c r="F72" s="3"/>
      <c r="G72" s="3"/>
      <c r="H72" s="3"/>
      <c r="I72" s="3"/>
      <c r="J72" s="3"/>
    </row>
    <row r="73" spans="3:10" s="2" customFormat="1" x14ac:dyDescent="0.3">
      <c r="C73" s="3"/>
      <c r="E73" s="3"/>
      <c r="F73" s="3"/>
      <c r="G73" s="3"/>
      <c r="H73" s="3"/>
      <c r="I73" s="3"/>
      <c r="J73" s="3"/>
    </row>
    <row r="74" spans="3:10" s="2" customFormat="1" x14ac:dyDescent="0.3">
      <c r="C74" s="3"/>
      <c r="E74" s="3"/>
      <c r="F74" s="3"/>
      <c r="G74" s="3"/>
      <c r="H74" s="3"/>
      <c r="I74" s="3"/>
      <c r="J74" s="3"/>
    </row>
    <row r="75" spans="3:10" s="2" customFormat="1" x14ac:dyDescent="0.3">
      <c r="C75" s="3"/>
      <c r="E75" s="3"/>
      <c r="F75" s="3"/>
      <c r="G75" s="3"/>
      <c r="H75" s="3"/>
      <c r="I75" s="3"/>
      <c r="J75" s="3"/>
    </row>
    <row r="76" spans="3:10" s="2" customFormat="1" x14ac:dyDescent="0.3">
      <c r="C76" s="3"/>
      <c r="E76" s="3"/>
      <c r="F76" s="3"/>
      <c r="G76" s="3"/>
      <c r="H76" s="3"/>
      <c r="I76" s="3"/>
      <c r="J76" s="3"/>
    </row>
    <row r="77" spans="3:10" s="2" customFormat="1" x14ac:dyDescent="0.3">
      <c r="C77" s="3"/>
      <c r="E77" s="3"/>
      <c r="F77" s="3"/>
      <c r="G77" s="3"/>
      <c r="H77" s="3"/>
      <c r="I77" s="3"/>
      <c r="J77" s="3"/>
    </row>
    <row r="78" spans="3:10" s="2" customFormat="1" x14ac:dyDescent="0.3">
      <c r="C78" s="3"/>
      <c r="E78" s="3"/>
      <c r="F78" s="3"/>
      <c r="G78" s="3"/>
      <c r="H78" s="3"/>
      <c r="I78" s="3"/>
      <c r="J78" s="3"/>
    </row>
    <row r="79" spans="3:10" s="2" customFormat="1" x14ac:dyDescent="0.3">
      <c r="C79" s="3"/>
      <c r="E79" s="3"/>
      <c r="F79" s="3"/>
      <c r="G79" s="3"/>
      <c r="H79" s="3"/>
      <c r="I79" s="3"/>
      <c r="J79" s="3"/>
    </row>
    <row r="80" spans="3:10" s="2" customFormat="1" x14ac:dyDescent="0.3">
      <c r="C80" s="3"/>
      <c r="E80" s="3"/>
      <c r="F80" s="3"/>
      <c r="G80" s="3"/>
      <c r="H80" s="3"/>
      <c r="I80" s="3"/>
      <c r="J80" s="3"/>
    </row>
    <row r="81" spans="3:10" s="2" customFormat="1" x14ac:dyDescent="0.3">
      <c r="C81" s="3"/>
      <c r="E81" s="3"/>
      <c r="F81" s="3"/>
      <c r="G81" s="3"/>
      <c r="H81" s="3"/>
      <c r="I81" s="3"/>
      <c r="J81" s="3"/>
    </row>
    <row r="82" spans="3:10" s="2" customFormat="1" x14ac:dyDescent="0.3">
      <c r="C82" s="3"/>
      <c r="E82" s="3"/>
      <c r="F82" s="3"/>
      <c r="G82" s="3"/>
      <c r="H82" s="3"/>
      <c r="I82" s="3"/>
      <c r="J82" s="3"/>
    </row>
    <row r="83" spans="3:10" s="2" customFormat="1" x14ac:dyDescent="0.3">
      <c r="C83" s="3"/>
      <c r="E83" s="3"/>
      <c r="F83" s="3"/>
      <c r="G83" s="3"/>
      <c r="H83" s="3"/>
      <c r="I83" s="3"/>
      <c r="J83" s="3"/>
    </row>
    <row r="84" spans="3:10" s="2" customFormat="1" x14ac:dyDescent="0.3">
      <c r="C84" s="3"/>
      <c r="E84" s="3"/>
      <c r="F84" s="3"/>
      <c r="G84" s="3"/>
      <c r="H84" s="3"/>
      <c r="I84" s="3"/>
      <c r="J84" s="3"/>
    </row>
    <row r="85" spans="3:10" s="2" customFormat="1" x14ac:dyDescent="0.3">
      <c r="C85" s="3"/>
      <c r="E85" s="3"/>
      <c r="F85" s="3"/>
      <c r="G85" s="3"/>
      <c r="H85" s="3"/>
      <c r="I85" s="3"/>
      <c r="J85" s="3"/>
    </row>
    <row r="86" spans="3:10" s="2" customFormat="1" x14ac:dyDescent="0.3">
      <c r="C86" s="3"/>
      <c r="E86" s="3"/>
      <c r="F86" s="3"/>
      <c r="G86" s="3"/>
      <c r="H86" s="3"/>
      <c r="I86" s="3"/>
      <c r="J86" s="3"/>
    </row>
    <row r="87" spans="3:10" s="2" customFormat="1" x14ac:dyDescent="0.3">
      <c r="C87" s="3"/>
      <c r="E87" s="3"/>
      <c r="F87" s="3"/>
      <c r="G87" s="3"/>
      <c r="H87" s="3"/>
      <c r="I87" s="3"/>
      <c r="J87" s="3"/>
    </row>
    <row r="88" spans="3:10" s="2" customFormat="1" x14ac:dyDescent="0.3">
      <c r="C88" s="3"/>
      <c r="E88" s="3"/>
      <c r="F88" s="3"/>
      <c r="G88" s="3"/>
      <c r="H88" s="3"/>
      <c r="I88" s="3"/>
      <c r="J88" s="3"/>
    </row>
    <row r="89" spans="3:10" s="2" customFormat="1" x14ac:dyDescent="0.3">
      <c r="C89" s="3"/>
      <c r="E89" s="3"/>
      <c r="F89" s="3"/>
      <c r="G89" s="3"/>
      <c r="H89" s="3"/>
      <c r="I89" s="3"/>
      <c r="J89" s="3"/>
    </row>
    <row r="90" spans="3:10" s="2" customFormat="1" x14ac:dyDescent="0.3">
      <c r="C90" s="3"/>
      <c r="E90" s="3"/>
      <c r="F90" s="3"/>
      <c r="G90" s="3"/>
      <c r="H90" s="3"/>
      <c r="I90" s="3"/>
      <c r="J90" s="3"/>
    </row>
    <row r="91" spans="3:10" s="2" customFormat="1" x14ac:dyDescent="0.3">
      <c r="C91" s="3"/>
      <c r="E91" s="3"/>
      <c r="F91" s="3"/>
      <c r="G91" s="3"/>
      <c r="H91" s="3"/>
      <c r="I91" s="3"/>
      <c r="J91" s="3"/>
    </row>
    <row r="92" spans="3:10" s="2" customFormat="1" x14ac:dyDescent="0.3">
      <c r="C92" s="3"/>
      <c r="E92" s="3"/>
      <c r="F92" s="3"/>
      <c r="G92" s="3"/>
      <c r="H92" s="3"/>
      <c r="I92" s="3"/>
      <c r="J92" s="3"/>
    </row>
    <row r="93" spans="3:10" s="2" customFormat="1" x14ac:dyDescent="0.3">
      <c r="C93" s="3"/>
      <c r="E93" s="3"/>
      <c r="F93" s="3"/>
      <c r="G93" s="3"/>
      <c r="H93" s="3"/>
      <c r="I93" s="3"/>
      <c r="J93" s="3"/>
    </row>
    <row r="94" spans="3:10" s="2" customFormat="1" x14ac:dyDescent="0.3">
      <c r="C94" s="3"/>
      <c r="E94" s="3"/>
      <c r="F94" s="3"/>
      <c r="G94" s="3"/>
      <c r="H94" s="3"/>
      <c r="I94" s="3"/>
      <c r="J94" s="3"/>
    </row>
    <row r="95" spans="3:10" s="2" customFormat="1" x14ac:dyDescent="0.3">
      <c r="C95" s="3"/>
      <c r="E95" s="3"/>
      <c r="F95" s="3"/>
      <c r="G95" s="3"/>
      <c r="H95" s="3"/>
      <c r="I95" s="3"/>
      <c r="J95" s="3"/>
    </row>
    <row r="96" spans="3:10" s="2" customFormat="1" x14ac:dyDescent="0.3">
      <c r="C96" s="3"/>
      <c r="E96" s="3"/>
      <c r="F96" s="3"/>
      <c r="G96" s="3"/>
      <c r="H96" s="3"/>
      <c r="I96" s="3"/>
      <c r="J96" s="3"/>
    </row>
    <row r="97" spans="3:10" s="2" customFormat="1" x14ac:dyDescent="0.3">
      <c r="C97" s="3"/>
      <c r="E97" s="3"/>
      <c r="F97" s="3"/>
      <c r="G97" s="3"/>
      <c r="H97" s="3"/>
      <c r="I97" s="3"/>
      <c r="J97" s="3"/>
    </row>
    <row r="98" spans="3:10" s="2" customFormat="1" x14ac:dyDescent="0.3">
      <c r="C98" s="3"/>
      <c r="E98" s="3"/>
      <c r="F98" s="3"/>
      <c r="G98" s="3"/>
      <c r="H98" s="3"/>
      <c r="I98" s="3"/>
      <c r="J98" s="3"/>
    </row>
    <row r="99" spans="3:10" s="2" customFormat="1" x14ac:dyDescent="0.3">
      <c r="C99" s="3"/>
      <c r="E99" s="3"/>
      <c r="F99" s="3"/>
      <c r="G99" s="3"/>
      <c r="H99" s="3"/>
      <c r="I99" s="3"/>
      <c r="J99" s="3"/>
    </row>
    <row r="100" spans="3:10" s="2" customFormat="1" x14ac:dyDescent="0.3">
      <c r="C100" s="3"/>
      <c r="E100" s="3"/>
      <c r="F100" s="3"/>
      <c r="G100" s="3"/>
      <c r="H100" s="3"/>
      <c r="I100" s="3"/>
      <c r="J100" s="3"/>
    </row>
    <row r="101" spans="3:10" s="2" customFormat="1" x14ac:dyDescent="0.3">
      <c r="C101" s="3"/>
      <c r="E101" s="3"/>
      <c r="F101" s="3"/>
      <c r="G101" s="3"/>
      <c r="H101" s="3"/>
      <c r="I101" s="3"/>
      <c r="J101" s="3"/>
    </row>
    <row r="102" spans="3:10" s="2" customFormat="1" x14ac:dyDescent="0.3">
      <c r="C102" s="3"/>
      <c r="E102" s="3"/>
      <c r="F102" s="3"/>
      <c r="G102" s="3"/>
      <c r="H102" s="3"/>
      <c r="I102" s="3"/>
      <c r="J102" s="3"/>
    </row>
    <row r="103" spans="3:10" s="2" customFormat="1" x14ac:dyDescent="0.3">
      <c r="C103" s="3"/>
      <c r="E103" s="3"/>
      <c r="F103" s="3"/>
      <c r="G103" s="3"/>
      <c r="H103" s="3"/>
      <c r="I103" s="3"/>
      <c r="J103" s="3"/>
    </row>
    <row r="104" spans="3:10" s="2" customFormat="1" x14ac:dyDescent="0.3">
      <c r="C104" s="3"/>
      <c r="E104" s="3"/>
      <c r="F104" s="3"/>
      <c r="G104" s="3"/>
      <c r="H104" s="3"/>
      <c r="I104" s="3"/>
      <c r="J104" s="3"/>
    </row>
    <row r="105" spans="3:10" s="2" customFormat="1" x14ac:dyDescent="0.3">
      <c r="C105" s="3"/>
      <c r="E105" s="3"/>
      <c r="F105" s="3"/>
      <c r="G105" s="3"/>
      <c r="H105" s="3"/>
      <c r="I105" s="3"/>
      <c r="J105" s="3"/>
    </row>
    <row r="106" spans="3:10" s="2" customFormat="1" x14ac:dyDescent="0.3">
      <c r="C106" s="3"/>
      <c r="E106" s="3"/>
      <c r="F106" s="3"/>
      <c r="G106" s="3"/>
      <c r="H106" s="3"/>
      <c r="I106" s="3"/>
      <c r="J106" s="3"/>
    </row>
    <row r="107" spans="3:10" s="2" customFormat="1" x14ac:dyDescent="0.3">
      <c r="C107" s="3"/>
      <c r="E107" s="3"/>
      <c r="F107" s="3"/>
      <c r="G107" s="3"/>
      <c r="H107" s="3"/>
      <c r="I107" s="3"/>
      <c r="J107" s="3"/>
    </row>
    <row r="108" spans="3:10" s="2" customFormat="1" x14ac:dyDescent="0.3">
      <c r="C108" s="3"/>
      <c r="E108" s="3"/>
      <c r="F108" s="3"/>
      <c r="G108" s="3"/>
      <c r="H108" s="3"/>
      <c r="I108" s="3"/>
      <c r="J108" s="3"/>
    </row>
    <row r="109" spans="3:10" s="2" customFormat="1" x14ac:dyDescent="0.3">
      <c r="C109" s="3"/>
      <c r="E109" s="3"/>
      <c r="F109" s="3"/>
      <c r="G109" s="3"/>
      <c r="H109" s="3"/>
      <c r="I109" s="3"/>
      <c r="J109" s="3"/>
    </row>
    <row r="110" spans="3:10" s="2" customFormat="1" x14ac:dyDescent="0.3">
      <c r="C110" s="3"/>
      <c r="E110" s="3"/>
      <c r="F110" s="3"/>
      <c r="G110" s="3"/>
      <c r="H110" s="3"/>
      <c r="I110" s="3"/>
      <c r="J110" s="3"/>
    </row>
    <row r="111" spans="3:10" s="2" customFormat="1" x14ac:dyDescent="0.3">
      <c r="C111" s="3"/>
      <c r="E111" s="3"/>
      <c r="F111" s="3"/>
      <c r="G111" s="3"/>
      <c r="H111" s="3"/>
      <c r="I111" s="3"/>
      <c r="J111" s="3"/>
    </row>
    <row r="112" spans="3:10" s="2" customFormat="1" x14ac:dyDescent="0.3">
      <c r="C112" s="3"/>
      <c r="E112" s="3"/>
      <c r="F112" s="3"/>
      <c r="G112" s="3"/>
      <c r="H112" s="3"/>
      <c r="I112" s="3"/>
      <c r="J112" s="3"/>
    </row>
    <row r="113" spans="3:10" s="2" customFormat="1" x14ac:dyDescent="0.3">
      <c r="C113" s="3"/>
      <c r="E113" s="3"/>
      <c r="F113" s="3"/>
      <c r="G113" s="3"/>
      <c r="H113" s="3"/>
      <c r="I113" s="3"/>
      <c r="J113" s="3"/>
    </row>
    <row r="114" spans="3:10" s="2" customFormat="1" x14ac:dyDescent="0.3">
      <c r="C114" s="3"/>
      <c r="E114" s="3"/>
      <c r="F114" s="3"/>
      <c r="G114" s="3"/>
      <c r="H114" s="3"/>
      <c r="I114" s="3"/>
      <c r="J114" s="3"/>
    </row>
    <row r="115" spans="3:10" s="2" customFormat="1" x14ac:dyDescent="0.3">
      <c r="C115" s="3"/>
      <c r="E115" s="3"/>
      <c r="F115" s="3"/>
      <c r="G115" s="3"/>
      <c r="H115" s="3"/>
      <c r="I115" s="3"/>
      <c r="J115" s="3"/>
    </row>
    <row r="116" spans="3:10" s="2" customFormat="1" x14ac:dyDescent="0.3">
      <c r="C116" s="3"/>
      <c r="E116" s="3"/>
      <c r="F116" s="3"/>
      <c r="G116" s="3"/>
      <c r="H116" s="3"/>
      <c r="I116" s="3"/>
      <c r="J116" s="3"/>
    </row>
    <row r="117" spans="3:10" s="2" customFormat="1" x14ac:dyDescent="0.3">
      <c r="C117" s="3"/>
      <c r="E117" s="3"/>
      <c r="F117" s="3"/>
      <c r="G117" s="3"/>
      <c r="H117" s="3"/>
      <c r="I117" s="3"/>
      <c r="J117" s="3"/>
    </row>
    <row r="118" spans="3:10" s="2" customFormat="1" x14ac:dyDescent="0.3">
      <c r="C118" s="3"/>
      <c r="E118" s="3"/>
      <c r="F118" s="3"/>
      <c r="G118" s="3"/>
      <c r="H118" s="3"/>
      <c r="I118" s="3"/>
      <c r="J118" s="3"/>
    </row>
    <row r="119" spans="3:10" s="2" customFormat="1" x14ac:dyDescent="0.3">
      <c r="C119" s="3"/>
      <c r="E119" s="3"/>
      <c r="F119" s="3"/>
      <c r="G119" s="3"/>
      <c r="H119" s="3"/>
      <c r="I119" s="3"/>
      <c r="J119" s="3"/>
    </row>
    <row r="120" spans="3:10" s="2" customFormat="1" x14ac:dyDescent="0.3">
      <c r="C120" s="3"/>
      <c r="E120" s="3"/>
      <c r="F120" s="3"/>
      <c r="G120" s="3"/>
      <c r="H120" s="3"/>
      <c r="I120" s="3"/>
      <c r="J120" s="3"/>
    </row>
    <row r="121" spans="3:10" s="2" customFormat="1" x14ac:dyDescent="0.3">
      <c r="C121" s="3"/>
      <c r="E121" s="3"/>
      <c r="F121" s="3"/>
      <c r="G121" s="3"/>
      <c r="H121" s="3"/>
      <c r="I121" s="3"/>
      <c r="J121" s="3"/>
    </row>
    <row r="122" spans="3:10" s="2" customFormat="1" x14ac:dyDescent="0.3">
      <c r="C122" s="3"/>
      <c r="E122" s="3"/>
      <c r="F122" s="3"/>
      <c r="G122" s="3"/>
      <c r="H122" s="3"/>
      <c r="I122" s="3"/>
      <c r="J122" s="3"/>
    </row>
    <row r="123" spans="3:10" s="2" customFormat="1" x14ac:dyDescent="0.3">
      <c r="C123" s="3"/>
      <c r="E123" s="3"/>
      <c r="F123" s="3"/>
      <c r="G123" s="3"/>
      <c r="H123" s="3"/>
      <c r="I123" s="3"/>
      <c r="J123" s="3"/>
    </row>
    <row r="124" spans="3:10" s="2" customFormat="1" x14ac:dyDescent="0.3">
      <c r="C124" s="3"/>
      <c r="E124" s="3"/>
      <c r="F124" s="3"/>
      <c r="G124" s="3"/>
      <c r="H124" s="3"/>
      <c r="I124" s="3"/>
      <c r="J124" s="3"/>
    </row>
    <row r="125" spans="3:10" s="2" customFormat="1" x14ac:dyDescent="0.3">
      <c r="C125" s="3"/>
      <c r="E125" s="3"/>
      <c r="F125" s="3"/>
      <c r="G125" s="3"/>
      <c r="H125" s="3"/>
      <c r="I125" s="3"/>
      <c r="J125" s="3"/>
    </row>
    <row r="126" spans="3:10" s="2" customFormat="1" x14ac:dyDescent="0.3">
      <c r="C126" s="3"/>
      <c r="E126" s="3"/>
      <c r="F126" s="3"/>
      <c r="G126" s="3"/>
      <c r="H126" s="3"/>
      <c r="I126" s="3"/>
      <c r="J126" s="3"/>
    </row>
    <row r="127" spans="3:10" s="2" customFormat="1" x14ac:dyDescent="0.3">
      <c r="C127" s="3"/>
      <c r="E127" s="3"/>
      <c r="F127" s="3"/>
      <c r="G127" s="3"/>
      <c r="H127" s="3"/>
      <c r="I127" s="3"/>
      <c r="J127" s="3"/>
    </row>
    <row r="128" spans="3:10" s="2" customFormat="1" x14ac:dyDescent="0.3">
      <c r="C128" s="3"/>
      <c r="E128" s="3"/>
      <c r="F128" s="3"/>
      <c r="G128" s="3"/>
      <c r="H128" s="3"/>
      <c r="I128" s="3"/>
      <c r="J128" s="3"/>
    </row>
    <row r="129" spans="3:10" s="2" customFormat="1" x14ac:dyDescent="0.3">
      <c r="C129" s="3"/>
      <c r="E129" s="3"/>
      <c r="F129" s="3"/>
      <c r="G129" s="3"/>
      <c r="H129" s="3"/>
      <c r="I129" s="3"/>
      <c r="J129" s="3"/>
    </row>
    <row r="130" spans="3:10" s="2" customFormat="1" x14ac:dyDescent="0.3">
      <c r="C130" s="3"/>
      <c r="E130" s="3"/>
      <c r="F130" s="3"/>
      <c r="G130" s="3"/>
      <c r="H130" s="3"/>
      <c r="I130" s="3"/>
      <c r="J130" s="3"/>
    </row>
    <row r="131" spans="3:10" s="2" customFormat="1" x14ac:dyDescent="0.3">
      <c r="C131" s="3"/>
      <c r="E131" s="3"/>
      <c r="F131" s="3"/>
      <c r="G131" s="3"/>
      <c r="H131" s="3"/>
      <c r="I131" s="3"/>
      <c r="J131" s="3"/>
    </row>
    <row r="132" spans="3:10" s="2" customFormat="1" x14ac:dyDescent="0.3">
      <c r="C132" s="3"/>
      <c r="E132" s="3"/>
      <c r="F132" s="3"/>
      <c r="G132" s="3"/>
      <c r="H132" s="3"/>
      <c r="I132" s="3"/>
      <c r="J132" s="3"/>
    </row>
    <row r="133" spans="3:10" s="2" customFormat="1" x14ac:dyDescent="0.3">
      <c r="C133" s="3"/>
      <c r="E133" s="3"/>
      <c r="F133" s="3"/>
      <c r="G133" s="3"/>
      <c r="H133" s="3"/>
      <c r="I133" s="3"/>
      <c r="J133" s="3"/>
    </row>
    <row r="134" spans="3:10" s="2" customFormat="1" x14ac:dyDescent="0.3">
      <c r="C134" s="3"/>
      <c r="E134" s="3"/>
      <c r="F134" s="3"/>
      <c r="G134" s="3"/>
      <c r="H134" s="3"/>
      <c r="I134" s="3"/>
      <c r="J134" s="3"/>
    </row>
    <row r="135" spans="3:10" s="2" customFormat="1" x14ac:dyDescent="0.3">
      <c r="C135" s="3"/>
      <c r="E135" s="3"/>
      <c r="F135" s="3"/>
      <c r="G135" s="3"/>
      <c r="H135" s="3"/>
      <c r="I135" s="3"/>
      <c r="J135" s="3"/>
    </row>
    <row r="136" spans="3:10" s="2" customFormat="1" x14ac:dyDescent="0.3">
      <c r="C136" s="3"/>
      <c r="E136" s="3"/>
      <c r="F136" s="3"/>
      <c r="G136" s="3"/>
      <c r="H136" s="3"/>
      <c r="I136" s="3"/>
      <c r="J136" s="3"/>
    </row>
    <row r="137" spans="3:10" s="2" customFormat="1" x14ac:dyDescent="0.3">
      <c r="C137" s="3"/>
      <c r="E137" s="3"/>
      <c r="F137" s="3"/>
      <c r="G137" s="3"/>
      <c r="H137" s="3"/>
      <c r="I137" s="3"/>
      <c r="J137" s="3"/>
    </row>
    <row r="138" spans="3:10" s="2" customFormat="1" x14ac:dyDescent="0.3">
      <c r="C138" s="3"/>
      <c r="E138" s="3"/>
      <c r="F138" s="3"/>
      <c r="G138" s="3"/>
      <c r="H138" s="3"/>
      <c r="I138" s="3"/>
      <c r="J138" s="3"/>
    </row>
    <row r="139" spans="3:10" s="2" customFormat="1" x14ac:dyDescent="0.3">
      <c r="C139" s="3"/>
      <c r="E139" s="3"/>
      <c r="F139" s="3"/>
      <c r="G139" s="3"/>
      <c r="H139" s="3"/>
      <c r="I139" s="3"/>
      <c r="J139" s="3"/>
    </row>
    <row r="140" spans="3:10" s="2" customFormat="1" x14ac:dyDescent="0.3">
      <c r="C140" s="3"/>
      <c r="E140" s="3"/>
      <c r="F140" s="3"/>
      <c r="G140" s="3"/>
      <c r="H140" s="3"/>
      <c r="I140" s="3"/>
      <c r="J140" s="3"/>
    </row>
    <row r="141" spans="3:10" s="2" customFormat="1" x14ac:dyDescent="0.3">
      <c r="C141" s="3"/>
      <c r="E141" s="3"/>
      <c r="F141" s="3"/>
      <c r="G141" s="3"/>
      <c r="H141" s="3"/>
      <c r="I141" s="3"/>
      <c r="J141" s="3"/>
    </row>
    <row r="142" spans="3:10" s="2" customFormat="1" x14ac:dyDescent="0.3">
      <c r="C142" s="3"/>
      <c r="E142" s="3"/>
      <c r="F142" s="3"/>
      <c r="G142" s="3"/>
      <c r="H142" s="3"/>
      <c r="I142" s="3"/>
      <c r="J142" s="3"/>
    </row>
    <row r="143" spans="3:10" s="2" customFormat="1" x14ac:dyDescent="0.3">
      <c r="C143" s="3"/>
      <c r="E143" s="3"/>
      <c r="F143" s="3"/>
      <c r="G143" s="3"/>
      <c r="H143" s="3"/>
      <c r="I143" s="3"/>
      <c r="J143" s="3"/>
    </row>
    <row r="144" spans="3:10" s="2" customFormat="1" x14ac:dyDescent="0.3">
      <c r="C144" s="3"/>
      <c r="E144" s="3"/>
      <c r="F144" s="3"/>
      <c r="G144" s="3"/>
      <c r="H144" s="3"/>
      <c r="I144" s="3"/>
      <c r="J144" s="3"/>
    </row>
    <row r="145" spans="3:10" s="2" customFormat="1" x14ac:dyDescent="0.3">
      <c r="C145" s="3"/>
      <c r="E145" s="3"/>
      <c r="F145" s="3"/>
      <c r="G145" s="3"/>
      <c r="H145" s="3"/>
      <c r="I145" s="3"/>
      <c r="J145" s="3"/>
    </row>
    <row r="146" spans="3:10" s="2" customFormat="1" x14ac:dyDescent="0.3">
      <c r="C146" s="3"/>
      <c r="E146" s="3"/>
      <c r="F146" s="3"/>
      <c r="G146" s="3"/>
      <c r="H146" s="3"/>
      <c r="I146" s="3"/>
      <c r="J146" s="3"/>
    </row>
    <row r="147" spans="3:10" s="2" customFormat="1" x14ac:dyDescent="0.3">
      <c r="C147" s="3"/>
      <c r="E147" s="3"/>
      <c r="F147" s="3"/>
      <c r="G147" s="3"/>
      <c r="H147" s="3"/>
      <c r="I147" s="3"/>
      <c r="J147" s="3"/>
    </row>
    <row r="148" spans="3:10" s="2" customFormat="1" x14ac:dyDescent="0.3">
      <c r="C148" s="3"/>
      <c r="E148" s="3"/>
      <c r="F148" s="3"/>
      <c r="G148" s="3"/>
      <c r="H148" s="3"/>
      <c r="I148" s="3"/>
      <c r="J148" s="3"/>
    </row>
    <row r="149" spans="3:10" s="2" customFormat="1" x14ac:dyDescent="0.3">
      <c r="C149" s="3"/>
      <c r="E149" s="3"/>
      <c r="F149" s="3"/>
      <c r="G149" s="3"/>
      <c r="H149" s="3"/>
      <c r="I149" s="3"/>
      <c r="J149" s="3"/>
    </row>
    <row r="150" spans="3:10" s="2" customFormat="1" x14ac:dyDescent="0.3">
      <c r="C150" s="3"/>
      <c r="E150" s="3"/>
      <c r="F150" s="3"/>
      <c r="G150" s="3"/>
      <c r="H150" s="3"/>
      <c r="I150" s="3"/>
      <c r="J150" s="3"/>
    </row>
    <row r="151" spans="3:10" s="2" customFormat="1" x14ac:dyDescent="0.3">
      <c r="C151" s="3"/>
      <c r="E151" s="3"/>
      <c r="F151" s="3"/>
      <c r="G151" s="3"/>
      <c r="H151" s="3"/>
      <c r="I151" s="3"/>
      <c r="J151" s="3"/>
    </row>
    <row r="152" spans="3:10" s="2" customFormat="1" x14ac:dyDescent="0.3">
      <c r="C152" s="3"/>
      <c r="E152" s="3"/>
      <c r="F152" s="3"/>
      <c r="G152" s="3"/>
      <c r="H152" s="3"/>
      <c r="I152" s="3"/>
      <c r="J152" s="3"/>
    </row>
    <row r="153" spans="3:10" s="2" customFormat="1" x14ac:dyDescent="0.3">
      <c r="C153" s="3"/>
      <c r="E153" s="3"/>
      <c r="F153" s="3"/>
      <c r="G153" s="3"/>
      <c r="H153" s="3"/>
      <c r="I153" s="3"/>
      <c r="J153" s="3"/>
    </row>
    <row r="154" spans="3:10" s="2" customFormat="1" x14ac:dyDescent="0.3">
      <c r="C154" s="3"/>
      <c r="E154" s="3"/>
      <c r="F154" s="3"/>
      <c r="G154" s="3"/>
      <c r="H154" s="3"/>
      <c r="I154" s="3"/>
      <c r="J154" s="3"/>
    </row>
    <row r="155" spans="3:10" s="2" customFormat="1" x14ac:dyDescent="0.3">
      <c r="C155" s="3"/>
      <c r="E155" s="3"/>
      <c r="F155" s="3"/>
      <c r="G155" s="3"/>
      <c r="H155" s="3"/>
      <c r="I155" s="3"/>
      <c r="J155" s="3"/>
    </row>
    <row r="156" spans="3:10" s="2" customFormat="1" x14ac:dyDescent="0.3">
      <c r="C156" s="3"/>
      <c r="E156" s="3"/>
      <c r="F156" s="3"/>
      <c r="G156" s="3"/>
      <c r="H156" s="3"/>
      <c r="I156" s="3"/>
      <c r="J156" s="3"/>
    </row>
    <row r="157" spans="3:10" s="2" customFormat="1" x14ac:dyDescent="0.3">
      <c r="C157" s="3"/>
      <c r="E157" s="3"/>
      <c r="F157" s="3"/>
      <c r="G157" s="3"/>
      <c r="H157" s="3"/>
      <c r="I157" s="3"/>
      <c r="J157" s="3"/>
    </row>
    <row r="158" spans="3:10" s="2" customFormat="1" x14ac:dyDescent="0.3">
      <c r="C158" s="3"/>
      <c r="E158" s="3"/>
      <c r="F158" s="3"/>
      <c r="G158" s="3"/>
      <c r="H158" s="3"/>
      <c r="I158" s="3"/>
      <c r="J158" s="3"/>
    </row>
    <row r="159" spans="3:10" s="2" customFormat="1" x14ac:dyDescent="0.3">
      <c r="C159" s="3"/>
      <c r="E159" s="3"/>
      <c r="F159" s="3"/>
      <c r="G159" s="3"/>
      <c r="H159" s="3"/>
      <c r="I159" s="3"/>
      <c r="J159" s="3"/>
    </row>
    <row r="160" spans="3:10" s="2" customFormat="1" x14ac:dyDescent="0.3">
      <c r="C160" s="3"/>
      <c r="E160" s="3"/>
      <c r="F160" s="3"/>
      <c r="G160" s="3"/>
      <c r="H160" s="3"/>
      <c r="I160" s="3"/>
      <c r="J160" s="3"/>
    </row>
    <row r="161" spans="3:10" s="2" customFormat="1" x14ac:dyDescent="0.3">
      <c r="C161" s="3"/>
      <c r="E161" s="3"/>
      <c r="F161" s="3"/>
      <c r="G161" s="3"/>
      <c r="H161" s="3"/>
      <c r="I161" s="3"/>
      <c r="J161" s="3"/>
    </row>
    <row r="162" spans="3:10" s="2" customFormat="1" x14ac:dyDescent="0.3">
      <c r="C162" s="3"/>
      <c r="E162" s="3"/>
      <c r="F162" s="3"/>
      <c r="G162" s="3"/>
      <c r="H162" s="3"/>
      <c r="I162" s="3"/>
      <c r="J162" s="3"/>
    </row>
    <row r="163" spans="3:10" s="2" customFormat="1" x14ac:dyDescent="0.3">
      <c r="C163" s="3"/>
      <c r="E163" s="3"/>
      <c r="F163" s="3"/>
      <c r="G163" s="3"/>
      <c r="H163" s="3"/>
      <c r="I163" s="3"/>
      <c r="J163" s="3"/>
    </row>
    <row r="164" spans="3:10" s="2" customFormat="1" x14ac:dyDescent="0.3">
      <c r="C164" s="3"/>
      <c r="E164" s="3"/>
      <c r="F164" s="3"/>
      <c r="G164" s="3"/>
      <c r="H164" s="3"/>
      <c r="I164" s="3"/>
      <c r="J164" s="3"/>
    </row>
    <row r="165" spans="3:10" s="2" customFormat="1" x14ac:dyDescent="0.3">
      <c r="C165" s="3"/>
      <c r="E165" s="3"/>
      <c r="F165" s="3"/>
      <c r="G165" s="3"/>
      <c r="H165" s="3"/>
      <c r="I165" s="3"/>
      <c r="J165" s="3"/>
    </row>
    <row r="166" spans="3:10" s="2" customFormat="1" x14ac:dyDescent="0.3">
      <c r="C166" s="3"/>
      <c r="E166" s="3"/>
      <c r="F166" s="3"/>
      <c r="G166" s="3"/>
      <c r="H166" s="3"/>
      <c r="I166" s="3"/>
      <c r="J166" s="3"/>
    </row>
    <row r="167" spans="3:10" s="2" customFormat="1" x14ac:dyDescent="0.3">
      <c r="C167" s="3"/>
      <c r="E167" s="3"/>
      <c r="F167" s="3"/>
      <c r="G167" s="3"/>
      <c r="H167" s="3"/>
      <c r="I167" s="3"/>
      <c r="J167" s="3"/>
    </row>
    <row r="168" spans="3:10" s="2" customFormat="1" x14ac:dyDescent="0.3">
      <c r="C168" s="3"/>
      <c r="E168" s="3"/>
      <c r="F168" s="3"/>
      <c r="G168" s="3"/>
      <c r="H168" s="3"/>
      <c r="I168" s="3"/>
      <c r="J168" s="3"/>
    </row>
    <row r="169" spans="3:10" s="2" customFormat="1" x14ac:dyDescent="0.3">
      <c r="C169" s="3"/>
      <c r="E169" s="3"/>
      <c r="F169" s="3"/>
      <c r="G169" s="3"/>
      <c r="H169" s="3"/>
      <c r="I169" s="3"/>
      <c r="J169" s="3"/>
    </row>
    <row r="170" spans="3:10" s="2" customFormat="1" x14ac:dyDescent="0.3">
      <c r="C170" s="3"/>
      <c r="E170" s="3"/>
      <c r="F170" s="3"/>
      <c r="G170" s="3"/>
      <c r="H170" s="3"/>
      <c r="I170" s="3"/>
      <c r="J170" s="3"/>
    </row>
    <row r="171" spans="3:10" s="2" customFormat="1" x14ac:dyDescent="0.3">
      <c r="C171" s="3"/>
      <c r="E171" s="3"/>
      <c r="F171" s="3"/>
      <c r="G171" s="3"/>
      <c r="H171" s="3"/>
      <c r="I171" s="3"/>
      <c r="J171" s="3"/>
    </row>
    <row r="172" spans="3:10" s="2" customFormat="1" x14ac:dyDescent="0.3">
      <c r="C172" s="3"/>
      <c r="E172" s="3"/>
      <c r="F172" s="3"/>
      <c r="G172" s="3"/>
      <c r="H172" s="3"/>
      <c r="I172" s="3"/>
      <c r="J172" s="3"/>
    </row>
    <row r="173" spans="3:10" s="2" customFormat="1" x14ac:dyDescent="0.3">
      <c r="C173" s="3"/>
      <c r="E173" s="3"/>
      <c r="F173" s="3"/>
      <c r="G173" s="3"/>
      <c r="H173" s="3"/>
      <c r="I173" s="3"/>
      <c r="J173" s="3"/>
    </row>
    <row r="174" spans="3:10" s="2" customFormat="1" x14ac:dyDescent="0.3">
      <c r="C174" s="3"/>
      <c r="E174" s="3"/>
      <c r="F174" s="3"/>
      <c r="G174" s="3"/>
      <c r="H174" s="3"/>
      <c r="I174" s="3"/>
      <c r="J174" s="3"/>
    </row>
    <row r="175" spans="3:10" s="2" customFormat="1" x14ac:dyDescent="0.3">
      <c r="C175" s="3"/>
      <c r="E175" s="3"/>
      <c r="F175" s="3"/>
      <c r="G175" s="3"/>
      <c r="H175" s="3"/>
      <c r="I175" s="3"/>
      <c r="J175" s="3"/>
    </row>
    <row r="176" spans="3:10" s="2" customFormat="1" x14ac:dyDescent="0.3">
      <c r="C176" s="3"/>
      <c r="E176" s="3"/>
      <c r="F176" s="3"/>
      <c r="G176" s="3"/>
      <c r="H176" s="3"/>
      <c r="I176" s="3"/>
      <c r="J176" s="3"/>
    </row>
    <row r="177" spans="3:10" s="2" customFormat="1" x14ac:dyDescent="0.3">
      <c r="C177" s="3"/>
      <c r="E177" s="3"/>
      <c r="F177" s="3"/>
      <c r="G177" s="3"/>
      <c r="H177" s="3"/>
      <c r="I177" s="3"/>
      <c r="J177" s="3"/>
    </row>
    <row r="178" spans="3:10" s="2" customFormat="1" x14ac:dyDescent="0.3">
      <c r="C178" s="3"/>
      <c r="E178" s="3"/>
      <c r="F178" s="3"/>
      <c r="G178" s="3"/>
      <c r="H178" s="3"/>
      <c r="I178" s="3"/>
      <c r="J178" s="3"/>
    </row>
    <row r="179" spans="3:10" s="2" customFormat="1" x14ac:dyDescent="0.3">
      <c r="C179" s="3"/>
      <c r="E179" s="3"/>
      <c r="F179" s="3"/>
      <c r="G179" s="3"/>
      <c r="H179" s="3"/>
      <c r="I179" s="3"/>
      <c r="J179" s="3"/>
    </row>
    <row r="180" spans="3:10" s="2" customFormat="1" x14ac:dyDescent="0.3">
      <c r="C180" s="3"/>
      <c r="E180" s="3"/>
      <c r="F180" s="3"/>
      <c r="G180" s="3"/>
      <c r="H180" s="3"/>
      <c r="I180" s="3"/>
      <c r="J180" s="3"/>
    </row>
    <row r="181" spans="3:10" s="2" customFormat="1" x14ac:dyDescent="0.3">
      <c r="C181" s="3"/>
      <c r="E181" s="3"/>
      <c r="F181" s="3"/>
      <c r="G181" s="3"/>
      <c r="H181" s="3"/>
      <c r="I181" s="3"/>
      <c r="J181" s="3"/>
    </row>
    <row r="182" spans="3:10" s="2" customFormat="1" x14ac:dyDescent="0.3">
      <c r="C182" s="3"/>
      <c r="E182" s="3"/>
      <c r="F182" s="3"/>
      <c r="G182" s="3"/>
      <c r="H182" s="3"/>
      <c r="I182" s="3"/>
      <c r="J182" s="3"/>
    </row>
    <row r="183" spans="3:10" s="2" customFormat="1" x14ac:dyDescent="0.3">
      <c r="C183" s="3"/>
      <c r="E183" s="3"/>
      <c r="F183" s="3"/>
      <c r="G183" s="3"/>
      <c r="H183" s="3"/>
      <c r="I183" s="3"/>
      <c r="J183" s="3"/>
    </row>
    <row r="184" spans="3:10" s="2" customFormat="1" x14ac:dyDescent="0.3">
      <c r="C184" s="3"/>
      <c r="E184" s="3"/>
      <c r="F184" s="3"/>
      <c r="G184" s="3"/>
      <c r="H184" s="3"/>
      <c r="I184" s="3"/>
      <c r="J184" s="3"/>
    </row>
  </sheetData>
  <pageMargins left="0.7" right="0.7" top="0.75" bottom="0.75" header="0.3" footer="0.3"/>
  <pageSetup paperSize="9" scal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2017-05-03T10:49:22Z</cp:lastPrinted>
  <dcterms:created xsi:type="dcterms:W3CDTF">2016-06-22T15:01:39Z</dcterms:created>
  <dcterms:modified xsi:type="dcterms:W3CDTF">2021-05-11T10:05:14Z</dcterms:modified>
</cp:coreProperties>
</file>